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15345" windowHeight="6645"/>
  </bookViews>
  <sheets>
    <sheet name="CP103002" sheetId="1" r:id="rId1"/>
  </sheets>
  <definedNames>
    <definedName name="_xlnm.Print_Titles" localSheetId="0">'CP103002'!$1:$7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38" i="1"/>
  <c r="H40" i="1"/>
  <c r="H38" i="1"/>
  <c r="F40" i="1"/>
  <c r="F38" i="1"/>
  <c r="K37" i="1" l="1"/>
  <c r="K46" i="1" s="1"/>
  <c r="K54" i="1" s="1"/>
  <c r="K56" i="1" s="1"/>
  <c r="H37" i="1"/>
  <c r="H46" i="1" s="1"/>
  <c r="H54" i="1" s="1"/>
  <c r="H56" i="1" s="1"/>
  <c r="F37" i="1"/>
  <c r="F46" i="1" s="1"/>
  <c r="F54" i="1" s="1"/>
  <c r="F56" i="1" s="1"/>
</calcChain>
</file>

<file path=xl/sharedStrings.xml><?xml version="1.0" encoding="utf-8"?>
<sst xmlns="http://schemas.openxmlformats.org/spreadsheetml/2006/main" count="148" uniqueCount="101">
  <si>
    <t>Período: 1º Quadrimestre de 2017</t>
  </si>
  <si>
    <t>Unidade Gestora: 0002 - Consorcio Publico do Extremo Sul</t>
  </si>
  <si>
    <t>RECEITAS ORÇAMENTÁRIAS</t>
  </si>
  <si>
    <t>Previsão</t>
  </si>
  <si>
    <t>Receitas</t>
  </si>
  <si>
    <t>Saldo</t>
  </si>
  <si>
    <t>Inicial</t>
  </si>
  <si>
    <t>Atualizada</t>
  </si>
  <si>
    <t>No Período</t>
  </si>
  <si>
    <t>%</t>
  </si>
  <si>
    <t>Até o Período</t>
  </si>
  <si>
    <t>(a)</t>
  </si>
  <si>
    <t>(b)</t>
  </si>
  <si>
    <t>(c)</t>
  </si>
  <si>
    <t>(c/b)</t>
  </si>
  <si>
    <t>(d)</t>
  </si>
  <si>
    <t>(d/b)</t>
  </si>
  <si>
    <t>(e) = (b-d)</t>
  </si>
  <si>
    <t>RECEITAS CORRENTES (I)</t>
  </si>
  <si>
    <t>RECEITA PATRIMONIAL</t>
  </si>
  <si>
    <t>RECEITAS DE VALORES MOBILIÁRIOS</t>
  </si>
  <si>
    <t>RECEITA DE SERVIÇOS</t>
  </si>
  <si>
    <t>TRANSFERÊNCIAS CORRENTES</t>
  </si>
  <si>
    <t>TRANSFERÊNCIAS INTERGOVERNAMENTAIS</t>
  </si>
  <si>
    <t>Recursos Arrecadados em Exercícios Anteriores (II)</t>
  </si>
  <si>
    <t>SUBTOTAL DAS RECEITAS (III) = ( + 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</si>
  <si>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</si>
  <si>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</si>
  <si>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</si>
  <si>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</si>
  <si>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</si>
  <si>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 (V) = (III + IV)</t>
  </si>
  <si>
    <t>Déficit  (VI)</t>
  </si>
  <si>
    <t>-</t>
  </si>
  <si>
    <t>TOTAL  (VII) = (V + VI)</t>
  </si>
  <si>
    <t>Saldos de Exercícios Anteriores</t>
  </si>
  <si>
    <t>(Utilizados Para Créditos Adicionais)</t>
  </si>
  <si>
    <t>Superávit Financeiro</t>
  </si>
  <si>
    <t>Reabertura de Créditos Adicionais</t>
  </si>
  <si>
    <t>DESPESAS ORÇAMENTÁRIAS</t>
  </si>
  <si>
    <t>Dotação</t>
  </si>
  <si>
    <t>Despesas Empenhadas</t>
  </si>
  <si>
    <t>Despesas Liquidadas</t>
  </si>
  <si>
    <t>Despesas Pagas</t>
  </si>
  <si>
    <t>da Dotação</t>
  </si>
  <si>
    <t>(e)</t>
  </si>
  <si>
    <t>(f)</t>
  </si>
  <si>
    <t>(g)</t>
  </si>
  <si>
    <t>(g/e)</t>
  </si>
  <si>
    <t>(h)</t>
  </si>
  <si>
    <t>(i) = (e-f)</t>
  </si>
  <si>
    <t>DESPESAS CORRENTES (VIII)</t>
  </si>
  <si>
    <t xml:space="preserve">              PESSOAL E ENCARGOS SOCIAIS</t>
  </si>
  <si>
    <t xml:space="preserve">                          APLICAÇÕES DIRETAS</t>
  </si>
  <si>
    <t xml:space="preserve">              OUTRAS DESPESAS CORRENTES</t>
  </si>
  <si>
    <t>DESPESAS DE CAPITAL (IX)</t>
  </si>
  <si>
    <t xml:space="preserve">              INVESTIMENTOS</t>
  </si>
  <si>
    <t>Reserva do RPPS  (XI)</t>
  </si>
  <si>
    <t>SUBTOTAL DAS DESPESAS  (XII) = (VIII + IX + X + XI)</t>
  </si>
  <si>
    <t>Amortização da Dívida / Refinanciamento  (XIII)</t>
  </si>
  <si>
    <t>Amortização da Dívida Interna</t>
  </si>
  <si>
    <t>Dívida Mobiliária</t>
  </si>
  <si>
    <t>Outras Dívidas</t>
  </si>
  <si>
    <t>Amortização da Dívida Externa</t>
  </si>
  <si>
    <t>SUBTOTAL COM REFINANCIAMENTO  (XIV) = (XII + XIII)</t>
  </si>
  <si>
    <t>Superávit  (XV)</t>
  </si>
  <si>
    <t>TOTAL  (XVI) = (XIV + XV)</t>
  </si>
  <si>
    <t>QUADRO DE EXECUÇÃO DOS RESTOS A PAGAR NÃO PROCESSADOS</t>
  </si>
  <si>
    <t>Inscritos</t>
  </si>
  <si>
    <t>RESTOS A PAGAR NÃO PROCESSADOS</t>
  </si>
  <si>
    <t>Em Exercícios</t>
  </si>
  <si>
    <t>Em 31 de</t>
  </si>
  <si>
    <t>Liquidados</t>
  </si>
  <si>
    <t>Pagos</t>
  </si>
  <si>
    <t>Cancelados</t>
  </si>
  <si>
    <t>Anteriores</t>
  </si>
  <si>
    <t>Dezembro de 2016</t>
  </si>
  <si>
    <t>(f) = (a+b-d-e)</t>
  </si>
  <si>
    <t>Despesas Correntes (I)</t>
  </si>
  <si>
    <t>Pessoal e Encargos Sociais</t>
  </si>
  <si>
    <t>Juros e Encargos da Dívida</t>
  </si>
  <si>
    <t>Outras Despesas Correntes</t>
  </si>
  <si>
    <t>Despesas de Capital (II)</t>
  </si>
  <si>
    <t>Investimentos</t>
  </si>
  <si>
    <t>Inversões Financeiras</t>
  </si>
  <si>
    <t>Amortização da Dívida</t>
  </si>
  <si>
    <t>TOTAL (III) = (I + II)</t>
  </si>
  <si>
    <t>QUADRO DA EXECUÇÃO DOS RESTOS A PAGAR PROCESSADOS E RESTOS A PAGAR NÃO PROCESSADOS LIQUIDADOS</t>
  </si>
  <si>
    <t>RESTOS A PAGAR PROCESSADOS E</t>
  </si>
  <si>
    <t>RESTOS A PAGAR NÃO PROCESSADOS LIQUIDADOS</t>
  </si>
  <si>
    <t>(f) = (a+b-c-d)</t>
  </si>
  <si>
    <t>As Receitas e Despesas Intraorçamentárias não foram consideradas para computo dos valores deste anexo</t>
  </si>
  <si>
    <t>Consórcio Público do Extremo Sul - COPES</t>
  </si>
  <si>
    <t>Relatório Resumido de Execução Orçamentária</t>
  </si>
  <si>
    <t>Balanço Orçamentário</t>
  </si>
  <si>
    <t>Orçamento Fiscal e da Seguridade Social</t>
  </si>
  <si>
    <t>Janeiro a Abril/2017/Bimestre Março - Abril</t>
  </si>
  <si>
    <t>Luiz Alberto Soares Perdomo</t>
  </si>
  <si>
    <t>Carmen Regina Crizel Brum</t>
  </si>
  <si>
    <t>Presidente</t>
  </si>
  <si>
    <t>Contadora CRC - RS 077258/O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</si>
</sst>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\ #,##0.00_);_(\ \(#,##0.00\);_(\ \-\ ??_);_(@_)"/>
    <numFmt numFmtId="165" formatCode="_(\ #,##0.00_);_(\ \-#,##0.00_);_(\ \-\ 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64" fontId="2" fillId="2" borderId="3" xfId="0" applyNumberFormat="1" applyFont="1" applyFill="1" applyBorder="1" applyAlignment="1">
      <alignment horizontal="right"/>
    </xf>
    <xf numFmtId="0" fontId="4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right"/>
    </xf>
    <xf numFmtId="0" fontId="4" fillId="0" borderId="1" xfId="0" applyFont="1" applyBorder="1"/>
    <xf numFmtId="164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4" fillId="2" borderId="1" xfId="0" applyFont="1" applyFill="1" applyBorder="1"/>
    <xf numFmtId="0" fontId="4" fillId="2" borderId="0" xfId="0" applyFont="1" applyFill="1" applyBorder="1"/>
    <xf numFmtId="0" fontId="3" fillId="2" borderId="2" xfId="0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0" fontId="4" fillId="0" borderId="0" xfId="0" applyFont="1" applyBorder="1"/>
    <xf numFmtId="0" fontId="3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2" xfId="0" applyFont="1" applyFill="1" applyBorder="1" applyAlignment="1"/>
    <xf numFmtId="164" fontId="2" fillId="0" borderId="5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0" fontId="4" fillId="0" borderId="4" xfId="0" applyFont="1" applyBorder="1"/>
    <xf numFmtId="164" fontId="3" fillId="2" borderId="4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3" fillId="2" borderId="1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5" xfId="0" applyFont="1" applyBorder="1"/>
    <xf numFmtId="164" fontId="2" fillId="2" borderId="6" xfId="0" applyNumberFormat="1" applyFont="1" applyFill="1" applyBorder="1" applyAlignment="1">
      <alignment horizontal="right"/>
    </xf>
    <xf numFmtId="0" fontId="4" fillId="2" borderId="9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/>
    </xf>
    <xf numFmtId="0" fontId="4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2" borderId="6" xfId="0" applyFont="1" applyFill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indent="2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2</xdr:col>
      <xdr:colOff>952500</xdr:colOff>
      <xdr:row>4</xdr:row>
      <xdr:rowOff>174625</xdr:rowOff>
    </xdr:to>
    <xdr:pic>
      <xdr:nvPicPr>
        <xdr:cNvPr id="2" name="Imagem 0" descr="COPES_cabeçario.jpg">
          <a:extLst>
            <a:ext uri="{FF2B5EF4-FFF2-40B4-BE49-F238E27FC236}">
              <a16:creationId xmlns:a16="http://schemas.microsoft.com/office/drawing/2014/main" xmlns="" id="{C6E4DF29-1420-4A4C-9C3F-4D6343D0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1" t="9302" r="73451"/>
        <a:stretch>
          <a:fillRect/>
        </a:stretch>
      </xdr:blipFill>
      <xdr:spPr bwMode="auto">
        <a:xfrm>
          <a:off x="85725" y="104775"/>
          <a:ext cx="1095375" cy="102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topLeftCell="A13" workbookViewId="0">
      <selection activeCell="F99" sqref="F99"/>
    </sheetView>
  </sheetViews>
  <sheetFormatPr defaultRowHeight="12" x14ac:dyDescent="0.2"/>
  <cols>
    <col min="1" max="2" width="1.7109375" style="2" customWidth="1"/>
    <col min="3" max="3" width="30.7109375" style="2" customWidth="1"/>
    <col min="4" max="13" width="13.7109375" style="2" customWidth="1"/>
    <col min="14" max="16384" width="9.140625" style="2"/>
  </cols>
  <sheetData>
    <row r="1" spans="1:11" customFormat="1" ht="15" x14ac:dyDescent="0.25">
      <c r="C1" s="45" t="s">
        <v>92</v>
      </c>
      <c r="D1" s="45"/>
      <c r="E1" s="45"/>
      <c r="F1" s="45"/>
      <c r="G1" s="45"/>
      <c r="H1" s="45"/>
      <c r="I1" s="45"/>
    </row>
    <row r="2" spans="1:11" customFormat="1" ht="15" x14ac:dyDescent="0.25">
      <c r="C2" s="45" t="s">
        <v>93</v>
      </c>
      <c r="D2" s="45"/>
      <c r="E2" s="45"/>
      <c r="F2" s="45"/>
      <c r="G2" s="45"/>
      <c r="H2" s="45"/>
      <c r="I2" s="45"/>
    </row>
    <row r="3" spans="1:11" customFormat="1" ht="15" x14ac:dyDescent="0.25">
      <c r="C3" s="49" t="s">
        <v>94</v>
      </c>
      <c r="D3" s="49"/>
      <c r="E3" s="49"/>
      <c r="F3" s="49"/>
      <c r="G3" s="49"/>
      <c r="H3" s="49"/>
      <c r="I3" s="49"/>
    </row>
    <row r="4" spans="1:11" customFormat="1" ht="15" x14ac:dyDescent="0.25">
      <c r="C4" s="45" t="s">
        <v>95</v>
      </c>
      <c r="D4" s="45"/>
      <c r="E4" s="45"/>
      <c r="F4" s="45"/>
      <c r="G4" s="45"/>
      <c r="H4" s="45"/>
      <c r="I4" s="45"/>
    </row>
    <row r="5" spans="1:11" customFormat="1" ht="15" x14ac:dyDescent="0.25">
      <c r="C5" s="45" t="s">
        <v>96</v>
      </c>
      <c r="D5" s="45"/>
      <c r="E5" s="45"/>
      <c r="F5" s="45"/>
      <c r="G5" s="45"/>
      <c r="H5" s="45"/>
      <c r="I5" s="45"/>
    </row>
    <row r="6" spans="1:11" customFormat="1" ht="15" x14ac:dyDescent="0.25"/>
    <row r="7" spans="1:11" x14ac:dyDescent="0.2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</row>
    <row r="8" spans="1:11" x14ac:dyDescent="0.2">
      <c r="A8" s="47" t="s">
        <v>1</v>
      </c>
      <c r="B8" s="47"/>
      <c r="C8" s="47"/>
      <c r="D8" s="47"/>
      <c r="E8" s="47"/>
      <c r="F8" s="47"/>
      <c r="G8" s="47"/>
      <c r="H8" s="47"/>
      <c r="I8" s="47"/>
      <c r="J8" s="47"/>
    </row>
    <row r="9" spans="1:11" x14ac:dyDescent="0.2">
      <c r="A9" s="54" t="s">
        <v>2</v>
      </c>
      <c r="B9" s="54"/>
      <c r="C9" s="54"/>
      <c r="D9" s="3" t="s">
        <v>3</v>
      </c>
      <c r="E9" s="3" t="s">
        <v>3</v>
      </c>
      <c r="F9" s="51" t="s">
        <v>4</v>
      </c>
      <c r="G9" s="52"/>
      <c r="H9" s="52"/>
      <c r="I9" s="53"/>
      <c r="J9" s="3" t="s">
        <v>5</v>
      </c>
    </row>
    <row r="10" spans="1:11" x14ac:dyDescent="0.2">
      <c r="A10" s="55"/>
      <c r="B10" s="55"/>
      <c r="C10" s="55"/>
      <c r="D10" s="4" t="s">
        <v>6</v>
      </c>
      <c r="E10" s="4" t="s">
        <v>7</v>
      </c>
      <c r="F10" s="5" t="s">
        <v>8</v>
      </c>
      <c r="G10" s="5" t="s">
        <v>9</v>
      </c>
      <c r="H10" s="5" t="s">
        <v>10</v>
      </c>
      <c r="I10" s="5" t="s">
        <v>9</v>
      </c>
      <c r="J10" s="4"/>
    </row>
    <row r="11" spans="1:11" x14ac:dyDescent="0.2">
      <c r="A11" s="56"/>
      <c r="B11" s="56"/>
      <c r="C11" s="56"/>
      <c r="D11" s="6" t="s">
        <v>11</v>
      </c>
      <c r="E11" s="6" t="s">
        <v>12</v>
      </c>
      <c r="F11" s="6" t="s">
        <v>13</v>
      </c>
      <c r="G11" s="6" t="s">
        <v>14</v>
      </c>
      <c r="H11" s="6" t="s">
        <v>15</v>
      </c>
      <c r="I11" s="6" t="s">
        <v>16</v>
      </c>
      <c r="J11" s="6" t="s">
        <v>17</v>
      </c>
    </row>
    <row r="12" spans="1:11" x14ac:dyDescent="0.2">
      <c r="A12" s="57" t="s">
        <v>18</v>
      </c>
      <c r="B12" s="58"/>
      <c r="C12" s="59"/>
      <c r="D12" s="1">
        <v>200000</v>
      </c>
      <c r="E12" s="1">
        <v>200000</v>
      </c>
      <c r="F12" s="1">
        <v>23277</v>
      </c>
      <c r="G12" s="7">
        <v>11.64</v>
      </c>
      <c r="H12" s="1">
        <v>47580.12</v>
      </c>
      <c r="I12" s="7">
        <v>23.79</v>
      </c>
      <c r="J12" s="1">
        <v>152419.88</v>
      </c>
      <c r="K12" s="8"/>
    </row>
    <row r="13" spans="1:11" x14ac:dyDescent="0.2">
      <c r="A13" s="8"/>
      <c r="B13" s="60" t="s">
        <v>19</v>
      </c>
      <c r="C13" s="61"/>
      <c r="D13" s="9">
        <v>1000</v>
      </c>
      <c r="E13" s="9">
        <v>1000</v>
      </c>
      <c r="F13" s="9">
        <v>177</v>
      </c>
      <c r="G13" s="10">
        <v>17.7</v>
      </c>
      <c r="H13" s="9">
        <v>280.12</v>
      </c>
      <c r="I13" s="10">
        <v>28.01</v>
      </c>
      <c r="J13" s="9">
        <v>719.88</v>
      </c>
      <c r="K13" s="8"/>
    </row>
    <row r="14" spans="1:11" x14ac:dyDescent="0.2">
      <c r="A14" s="11"/>
      <c r="B14" s="12"/>
      <c r="C14" s="13" t="s">
        <v>20</v>
      </c>
      <c r="D14" s="14">
        <v>1000</v>
      </c>
      <c r="E14" s="14">
        <v>1000</v>
      </c>
      <c r="F14" s="14">
        <v>177</v>
      </c>
      <c r="G14" s="15">
        <v>17.7</v>
      </c>
      <c r="H14" s="14">
        <v>280.12</v>
      </c>
      <c r="I14" s="15">
        <v>28.01</v>
      </c>
      <c r="J14" s="14">
        <v>719.88</v>
      </c>
      <c r="K14" s="8"/>
    </row>
    <row r="15" spans="1:11" x14ac:dyDescent="0.2">
      <c r="A15" s="8"/>
      <c r="B15" s="60" t="s">
        <v>21</v>
      </c>
      <c r="C15" s="61"/>
      <c r="D15" s="9">
        <v>30000</v>
      </c>
      <c r="E15" s="9">
        <v>30000</v>
      </c>
      <c r="F15" s="9">
        <v>0</v>
      </c>
      <c r="G15" s="10">
        <v>0</v>
      </c>
      <c r="H15" s="9">
        <v>0</v>
      </c>
      <c r="I15" s="10">
        <v>0</v>
      </c>
      <c r="J15" s="9">
        <v>30000</v>
      </c>
      <c r="K15" s="8"/>
    </row>
    <row r="16" spans="1:11" x14ac:dyDescent="0.2">
      <c r="A16" s="11"/>
      <c r="B16" s="62" t="s">
        <v>22</v>
      </c>
      <c r="C16" s="63"/>
      <c r="D16" s="14">
        <v>169000</v>
      </c>
      <c r="E16" s="14">
        <v>169000</v>
      </c>
      <c r="F16" s="14">
        <v>23100</v>
      </c>
      <c r="G16" s="15">
        <v>13.67</v>
      </c>
      <c r="H16" s="14">
        <v>47300</v>
      </c>
      <c r="I16" s="15">
        <v>27.99</v>
      </c>
      <c r="J16" s="14">
        <v>121700</v>
      </c>
      <c r="K16" s="8"/>
    </row>
    <row r="17" spans="1:11" x14ac:dyDescent="0.2">
      <c r="A17" s="8"/>
      <c r="B17" s="16"/>
      <c r="C17" s="17" t="s">
        <v>23</v>
      </c>
      <c r="D17" s="9">
        <v>169000</v>
      </c>
      <c r="E17" s="9">
        <v>169000</v>
      </c>
      <c r="F17" s="9">
        <v>23100</v>
      </c>
      <c r="G17" s="10">
        <v>13.67</v>
      </c>
      <c r="H17" s="9">
        <v>47300</v>
      </c>
      <c r="I17" s="10">
        <v>27.99</v>
      </c>
      <c r="J17" s="9">
        <v>121700</v>
      </c>
      <c r="K17" s="8"/>
    </row>
    <row r="18" spans="1:11" x14ac:dyDescent="0.2">
      <c r="A18" s="18" t="s">
        <v>24</v>
      </c>
      <c r="B18" s="12"/>
      <c r="C18" s="19"/>
      <c r="D18" s="14">
        <v>0</v>
      </c>
      <c r="E18" s="14">
        <v>0</v>
      </c>
      <c r="F18" s="14">
        <v>0</v>
      </c>
      <c r="G18" s="15">
        <v>0</v>
      </c>
      <c r="H18" s="14">
        <v>0</v>
      </c>
      <c r="I18" s="15">
        <v>0</v>
      </c>
      <c r="J18" s="14">
        <v>0</v>
      </c>
      <c r="K18" s="8"/>
    </row>
    <row r="19" spans="1:11" x14ac:dyDescent="0.2">
      <c r="A19" s="64" t="s">
        <v>25</v>
      </c>
      <c r="B19" s="64"/>
      <c r="C19" s="64"/>
      <c r="D19" s="20">
        <v>200000</v>
      </c>
      <c r="E19" s="20">
        <v>200000</v>
      </c>
      <c r="F19" s="20">
        <v>23277</v>
      </c>
      <c r="G19" s="21">
        <v>11.64</v>
      </c>
      <c r="H19" s="20">
        <v>47580.12</v>
      </c>
      <c r="I19" s="21">
        <v>23.79</v>
      </c>
      <c r="J19" s="20">
        <v>152419.88</v>
      </c>
      <c r="K19" s="8"/>
    </row>
    <row r="20" spans="1:11" x14ac:dyDescent="0.2">
      <c r="A20" s="57" t="s">
        <v>26</v>
      </c>
      <c r="B20" s="58"/>
      <c r="C20" s="59"/>
      <c r="D20" s="22">
        <v>0</v>
      </c>
      <c r="E20" s="22">
        <v>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16"/>
    </row>
    <row r="21" spans="1:11" x14ac:dyDescent="0.2">
      <c r="A21" s="8"/>
      <c r="B21" s="60" t="s">
        <v>27</v>
      </c>
      <c r="C21" s="61"/>
      <c r="D21" s="9">
        <v>0</v>
      </c>
      <c r="E21" s="9">
        <v>0</v>
      </c>
      <c r="F21" s="9">
        <v>0</v>
      </c>
      <c r="G21" s="10">
        <v>0</v>
      </c>
      <c r="H21" s="9">
        <v>0</v>
      </c>
      <c r="I21" s="9">
        <v>0</v>
      </c>
      <c r="J21" s="9">
        <v>0</v>
      </c>
      <c r="K21" s="16"/>
    </row>
    <row r="22" spans="1:11" x14ac:dyDescent="0.2">
      <c r="A22" s="11"/>
      <c r="B22" s="12"/>
      <c r="C22" s="13" t="s">
        <v>28</v>
      </c>
      <c r="D22" s="14">
        <v>0</v>
      </c>
      <c r="E22" s="14">
        <v>0</v>
      </c>
      <c r="F22" s="14">
        <v>0</v>
      </c>
      <c r="G22" s="15">
        <v>0</v>
      </c>
      <c r="H22" s="14">
        <v>0</v>
      </c>
      <c r="I22" s="14">
        <v>0</v>
      </c>
      <c r="J22" s="14">
        <v>0</v>
      </c>
      <c r="K22" s="16"/>
    </row>
    <row r="23" spans="1:11" x14ac:dyDescent="0.2">
      <c r="A23" s="8"/>
      <c r="B23" s="16"/>
      <c r="C23" s="17" t="s">
        <v>29</v>
      </c>
      <c r="D23" s="9">
        <v>0</v>
      </c>
      <c r="E23" s="9">
        <v>0</v>
      </c>
      <c r="F23" s="9">
        <v>0</v>
      </c>
      <c r="G23" s="10">
        <v>0</v>
      </c>
      <c r="H23" s="9">
        <v>0</v>
      </c>
      <c r="I23" s="10">
        <v>0</v>
      </c>
      <c r="J23" s="9">
        <v>0</v>
      </c>
      <c r="K23" s="16"/>
    </row>
    <row r="24" spans="1:11" x14ac:dyDescent="0.2">
      <c r="A24" s="11"/>
      <c r="B24" s="62" t="s">
        <v>30</v>
      </c>
      <c r="C24" s="63"/>
      <c r="D24" s="14">
        <v>0</v>
      </c>
      <c r="E24" s="14">
        <v>0</v>
      </c>
      <c r="F24" s="14">
        <v>0</v>
      </c>
      <c r="G24" s="15">
        <v>0</v>
      </c>
      <c r="H24" s="14">
        <v>0</v>
      </c>
      <c r="I24" s="14">
        <v>0</v>
      </c>
      <c r="J24" s="14">
        <v>0</v>
      </c>
      <c r="K24" s="16"/>
    </row>
    <row r="25" spans="1:11" x14ac:dyDescent="0.2">
      <c r="A25" s="8"/>
      <c r="B25" s="16"/>
      <c r="C25" s="17" t="s">
        <v>28</v>
      </c>
      <c r="D25" s="9">
        <v>0</v>
      </c>
      <c r="E25" s="9">
        <v>0</v>
      </c>
      <c r="F25" s="9">
        <v>0</v>
      </c>
      <c r="G25" s="10">
        <v>0</v>
      </c>
      <c r="H25" s="9">
        <v>0</v>
      </c>
      <c r="I25" s="9">
        <v>0</v>
      </c>
      <c r="J25" s="9">
        <v>0</v>
      </c>
      <c r="K25" s="16"/>
    </row>
    <row r="26" spans="1:11" x14ac:dyDescent="0.2">
      <c r="A26" s="11"/>
      <c r="B26" s="12"/>
      <c r="C26" s="13" t="s">
        <v>29</v>
      </c>
      <c r="D26" s="14">
        <v>0</v>
      </c>
      <c r="E26" s="14">
        <v>0</v>
      </c>
      <c r="F26" s="14">
        <v>0</v>
      </c>
      <c r="G26" s="15">
        <v>0</v>
      </c>
      <c r="H26" s="14">
        <v>0</v>
      </c>
      <c r="I26" s="14">
        <v>0</v>
      </c>
      <c r="J26" s="14">
        <v>0</v>
      </c>
      <c r="K26" s="16"/>
    </row>
    <row r="27" spans="1:11" x14ac:dyDescent="0.2">
      <c r="A27" s="64" t="s">
        <v>31</v>
      </c>
      <c r="B27" s="64"/>
      <c r="C27" s="64"/>
      <c r="D27" s="20">
        <v>200000</v>
      </c>
      <c r="E27" s="20">
        <v>200000</v>
      </c>
      <c r="F27" s="20">
        <v>23277</v>
      </c>
      <c r="G27" s="21">
        <v>11.64</v>
      </c>
      <c r="H27" s="20">
        <v>47580.12</v>
      </c>
      <c r="I27" s="21">
        <v>23.79</v>
      </c>
      <c r="J27" s="20">
        <v>152419.88</v>
      </c>
      <c r="K27" s="16"/>
    </row>
    <row r="28" spans="1:11" x14ac:dyDescent="0.2">
      <c r="A28" s="50" t="s">
        <v>32</v>
      </c>
      <c r="B28" s="50"/>
      <c r="C28" s="50"/>
      <c r="D28" s="24">
        <v>0</v>
      </c>
      <c r="E28" s="24">
        <v>0</v>
      </c>
      <c r="F28" s="24">
        <v>0</v>
      </c>
      <c r="G28" s="24">
        <v>0</v>
      </c>
      <c r="H28" s="24" t="s">
        <v>33</v>
      </c>
      <c r="I28" s="24">
        <v>0</v>
      </c>
      <c r="J28" s="24">
        <v>0</v>
      </c>
      <c r="K28" s="8"/>
    </row>
    <row r="29" spans="1:11" x14ac:dyDescent="0.2">
      <c r="A29" s="64" t="s">
        <v>34</v>
      </c>
      <c r="B29" s="64"/>
      <c r="C29" s="64"/>
      <c r="D29" s="20">
        <v>200000</v>
      </c>
      <c r="E29" s="20">
        <v>200000</v>
      </c>
      <c r="F29" s="20">
        <v>23277</v>
      </c>
      <c r="G29" s="21">
        <v>11.64</v>
      </c>
      <c r="H29" s="20">
        <v>47580.12</v>
      </c>
      <c r="I29" s="21">
        <v>23.79</v>
      </c>
      <c r="J29" s="20">
        <v>-152419.88</v>
      </c>
      <c r="K29" s="8"/>
    </row>
    <row r="30" spans="1:11" x14ac:dyDescent="0.2">
      <c r="A30" s="66" t="s">
        <v>35</v>
      </c>
      <c r="B30" s="66"/>
      <c r="C30" s="66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8"/>
    </row>
    <row r="31" spans="1:11" x14ac:dyDescent="0.2">
      <c r="A31" s="67" t="s">
        <v>36</v>
      </c>
      <c r="B31" s="67"/>
      <c r="C31" s="67"/>
      <c r="D31" s="25"/>
      <c r="E31" s="25"/>
      <c r="F31" s="25"/>
      <c r="G31" s="25"/>
      <c r="H31" s="25"/>
      <c r="I31" s="25"/>
      <c r="J31" s="25"/>
      <c r="K31" s="8"/>
    </row>
    <row r="32" spans="1:11" x14ac:dyDescent="0.2">
      <c r="A32" s="68" t="s">
        <v>37</v>
      </c>
      <c r="B32" s="68"/>
      <c r="C32" s="68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8"/>
    </row>
    <row r="33" spans="1:13" x14ac:dyDescent="0.2">
      <c r="A33" s="69" t="s">
        <v>38</v>
      </c>
      <c r="B33" s="69"/>
      <c r="C33" s="6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/>
    </row>
    <row r="34" spans="1:13" x14ac:dyDescent="0.2">
      <c r="A34" s="70" t="s">
        <v>39</v>
      </c>
      <c r="B34" s="71"/>
      <c r="C34" s="71"/>
      <c r="D34" s="3" t="s">
        <v>40</v>
      </c>
      <c r="E34" s="3" t="s">
        <v>40</v>
      </c>
      <c r="F34" s="74" t="s">
        <v>41</v>
      </c>
      <c r="G34" s="74"/>
      <c r="H34" s="75" t="s">
        <v>42</v>
      </c>
      <c r="I34" s="75"/>
      <c r="J34" s="75"/>
      <c r="K34" s="75" t="s">
        <v>43</v>
      </c>
      <c r="L34" s="75"/>
      <c r="M34" s="27" t="s">
        <v>5</v>
      </c>
    </row>
    <row r="35" spans="1:13" x14ac:dyDescent="0.2">
      <c r="A35" s="72"/>
      <c r="B35" s="73"/>
      <c r="C35" s="73"/>
      <c r="D35" s="4" t="s">
        <v>6</v>
      </c>
      <c r="E35" s="4" t="s">
        <v>7</v>
      </c>
      <c r="F35" s="5" t="s">
        <v>8</v>
      </c>
      <c r="G35" s="5" t="s">
        <v>10</v>
      </c>
      <c r="H35" s="5" t="s">
        <v>8</v>
      </c>
      <c r="I35" s="5" t="s">
        <v>10</v>
      </c>
      <c r="J35" s="5" t="s">
        <v>9</v>
      </c>
      <c r="K35" s="5" t="s">
        <v>8</v>
      </c>
      <c r="L35" s="5" t="s">
        <v>10</v>
      </c>
      <c r="M35" s="28" t="s">
        <v>44</v>
      </c>
    </row>
    <row r="36" spans="1:13" x14ac:dyDescent="0.2">
      <c r="A36" s="72"/>
      <c r="B36" s="73"/>
      <c r="C36" s="73"/>
      <c r="D36" s="29" t="s">
        <v>15</v>
      </c>
      <c r="E36" s="29" t="s">
        <v>45</v>
      </c>
      <c r="F36" s="30"/>
      <c r="G36" s="29" t="s">
        <v>46</v>
      </c>
      <c r="H36" s="30"/>
      <c r="I36" s="29" t="s">
        <v>47</v>
      </c>
      <c r="J36" s="29" t="s">
        <v>48</v>
      </c>
      <c r="K36" s="30"/>
      <c r="L36" s="29" t="s">
        <v>49</v>
      </c>
      <c r="M36" s="31" t="s">
        <v>50</v>
      </c>
    </row>
    <row r="37" spans="1:13" x14ac:dyDescent="0.2">
      <c r="A37" s="76" t="s">
        <v>51</v>
      </c>
      <c r="B37" s="77"/>
      <c r="C37" s="78"/>
      <c r="D37" s="20">
        <v>189000</v>
      </c>
      <c r="E37" s="20">
        <v>189000</v>
      </c>
      <c r="F37" s="20">
        <f>F38+F40+F43</f>
        <v>23829.4</v>
      </c>
      <c r="G37" s="20">
        <v>60503.35</v>
      </c>
      <c r="H37" s="20">
        <f>H38+H40</f>
        <v>29727.77</v>
      </c>
      <c r="I37" s="20">
        <v>44904.52</v>
      </c>
      <c r="J37" s="21">
        <v>23.76</v>
      </c>
      <c r="K37" s="20">
        <f>K38+K40</f>
        <v>31118.760000000002</v>
      </c>
      <c r="L37" s="20">
        <v>39807.480000000003</v>
      </c>
      <c r="M37" s="20">
        <v>144095.48000000001</v>
      </c>
    </row>
    <row r="38" spans="1:13" x14ac:dyDescent="0.2">
      <c r="A38" s="79" t="s">
        <v>52</v>
      </c>
      <c r="B38" s="62"/>
      <c r="C38" s="63"/>
      <c r="D38" s="14">
        <v>78000</v>
      </c>
      <c r="E38" s="14">
        <v>78000</v>
      </c>
      <c r="F38" s="14">
        <f>F39</f>
        <v>11633.25</v>
      </c>
      <c r="G38" s="14">
        <v>21338.9</v>
      </c>
      <c r="H38" s="14">
        <f>H39</f>
        <v>11633.25</v>
      </c>
      <c r="I38" s="14">
        <v>21338.9</v>
      </c>
      <c r="J38" s="15">
        <v>27.36</v>
      </c>
      <c r="K38" s="14">
        <f>K39</f>
        <v>11759.06</v>
      </c>
      <c r="L38" s="14">
        <v>17168.78</v>
      </c>
      <c r="M38" s="14">
        <v>56661.1</v>
      </c>
    </row>
    <row r="39" spans="1:13" x14ac:dyDescent="0.2">
      <c r="A39" s="65" t="s">
        <v>53</v>
      </c>
      <c r="B39" s="60"/>
      <c r="C39" s="61"/>
      <c r="D39" s="9">
        <v>78000</v>
      </c>
      <c r="E39" s="9">
        <v>78000</v>
      </c>
      <c r="F39" s="9">
        <v>11633.25</v>
      </c>
      <c r="G39" s="9">
        <v>21338.9</v>
      </c>
      <c r="H39" s="9">
        <v>11633.25</v>
      </c>
      <c r="I39" s="9">
        <v>21338.9</v>
      </c>
      <c r="J39" s="10">
        <v>27.36</v>
      </c>
      <c r="K39" s="9">
        <v>11759.06</v>
      </c>
      <c r="L39" s="9">
        <v>17168.78</v>
      </c>
      <c r="M39" s="9">
        <v>56661.1</v>
      </c>
    </row>
    <row r="40" spans="1:13" x14ac:dyDescent="0.2">
      <c r="A40" s="79" t="s">
        <v>54</v>
      </c>
      <c r="B40" s="62"/>
      <c r="C40" s="63"/>
      <c r="D40" s="14">
        <v>111000</v>
      </c>
      <c r="E40" s="14">
        <v>111000</v>
      </c>
      <c r="F40" s="14">
        <f>F41</f>
        <v>12196.15</v>
      </c>
      <c r="G40" s="14">
        <v>39164.449999999997</v>
      </c>
      <c r="H40" s="14">
        <f>H41</f>
        <v>18094.52</v>
      </c>
      <c r="I40" s="14">
        <v>23565.62</v>
      </c>
      <c r="J40" s="15">
        <v>21.23</v>
      </c>
      <c r="K40" s="14">
        <f>K41</f>
        <v>19359.7</v>
      </c>
      <c r="L40" s="14">
        <v>22638.7</v>
      </c>
      <c r="M40" s="14">
        <v>87434.38</v>
      </c>
    </row>
    <row r="41" spans="1:13" x14ac:dyDescent="0.2">
      <c r="A41" s="65" t="s">
        <v>53</v>
      </c>
      <c r="B41" s="60"/>
      <c r="C41" s="61"/>
      <c r="D41" s="9">
        <v>111000</v>
      </c>
      <c r="E41" s="9">
        <v>111000</v>
      </c>
      <c r="F41" s="9">
        <v>12196.15</v>
      </c>
      <c r="G41" s="9">
        <v>39164.449999999997</v>
      </c>
      <c r="H41" s="9">
        <v>18094.52</v>
      </c>
      <c r="I41" s="9">
        <v>23565.62</v>
      </c>
      <c r="J41" s="10">
        <v>21.23</v>
      </c>
      <c r="K41" s="9">
        <v>19359.7</v>
      </c>
      <c r="L41" s="9">
        <v>22638.7</v>
      </c>
      <c r="M41" s="9">
        <v>87434.38</v>
      </c>
    </row>
    <row r="42" spans="1:13" x14ac:dyDescent="0.2">
      <c r="A42" s="81" t="s">
        <v>55</v>
      </c>
      <c r="B42" s="82"/>
      <c r="C42" s="83"/>
      <c r="D42" s="1">
        <v>11000</v>
      </c>
      <c r="E42" s="1">
        <v>11000</v>
      </c>
      <c r="F42" s="1">
        <v>0</v>
      </c>
      <c r="G42" s="1">
        <v>0</v>
      </c>
      <c r="H42" s="1">
        <v>0</v>
      </c>
      <c r="I42" s="1">
        <v>0</v>
      </c>
      <c r="J42" s="7">
        <v>0</v>
      </c>
      <c r="K42" s="1">
        <v>0</v>
      </c>
      <c r="L42" s="1">
        <v>0</v>
      </c>
      <c r="M42" s="1">
        <v>11000</v>
      </c>
    </row>
    <row r="43" spans="1:13" x14ac:dyDescent="0.2">
      <c r="A43" s="65" t="s">
        <v>56</v>
      </c>
      <c r="B43" s="60"/>
      <c r="C43" s="61"/>
      <c r="D43" s="9">
        <v>11000</v>
      </c>
      <c r="E43" s="9">
        <v>11000</v>
      </c>
      <c r="F43" s="9">
        <v>0</v>
      </c>
      <c r="G43" s="9">
        <v>0</v>
      </c>
      <c r="H43" s="9">
        <v>0</v>
      </c>
      <c r="I43" s="9">
        <v>0</v>
      </c>
      <c r="J43" s="10">
        <v>0</v>
      </c>
      <c r="K43" s="9">
        <v>0</v>
      </c>
      <c r="L43" s="9">
        <v>0</v>
      </c>
      <c r="M43" s="9">
        <v>11000</v>
      </c>
    </row>
    <row r="44" spans="1:13" x14ac:dyDescent="0.2">
      <c r="A44" s="79" t="s">
        <v>53</v>
      </c>
      <c r="B44" s="62"/>
      <c r="C44" s="63"/>
      <c r="D44" s="14">
        <v>11000</v>
      </c>
      <c r="E44" s="14">
        <v>11000</v>
      </c>
      <c r="F44" s="14">
        <v>0</v>
      </c>
      <c r="G44" s="14">
        <v>0</v>
      </c>
      <c r="H44" s="14">
        <v>0</v>
      </c>
      <c r="I44" s="14">
        <v>0</v>
      </c>
      <c r="J44" s="15">
        <v>0</v>
      </c>
      <c r="K44" s="14">
        <v>0</v>
      </c>
      <c r="L44" s="14">
        <v>0</v>
      </c>
      <c r="M44" s="14">
        <v>11000</v>
      </c>
    </row>
    <row r="45" spans="1:13" x14ac:dyDescent="0.2">
      <c r="A45" s="84" t="s">
        <v>57</v>
      </c>
      <c r="B45" s="85"/>
      <c r="C45" s="86"/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3">
        <v>0</v>
      </c>
      <c r="K45" s="32">
        <v>0</v>
      </c>
      <c r="L45" s="32">
        <v>0</v>
      </c>
      <c r="M45" s="32">
        <v>0</v>
      </c>
    </row>
    <row r="46" spans="1:13" x14ac:dyDescent="0.2">
      <c r="A46" s="66" t="s">
        <v>58</v>
      </c>
      <c r="B46" s="66"/>
      <c r="C46" s="66"/>
      <c r="D46" s="22">
        <v>200000</v>
      </c>
      <c r="E46" s="22">
        <v>200000</v>
      </c>
      <c r="F46" s="22">
        <f>F37</f>
        <v>23829.4</v>
      </c>
      <c r="G46" s="22">
        <v>60503.35</v>
      </c>
      <c r="H46" s="22">
        <f>H37</f>
        <v>29727.77</v>
      </c>
      <c r="I46" s="22">
        <v>44904.52</v>
      </c>
      <c r="J46" s="23">
        <v>22.45</v>
      </c>
      <c r="K46" s="22">
        <f>K37</f>
        <v>31118.760000000002</v>
      </c>
      <c r="L46" s="22">
        <v>39807.480000000003</v>
      </c>
      <c r="M46" s="22">
        <v>139496.65</v>
      </c>
    </row>
    <row r="47" spans="1:13" x14ac:dyDescent="0.2">
      <c r="A47" s="76" t="s">
        <v>59</v>
      </c>
      <c r="B47" s="77"/>
      <c r="C47" s="78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</row>
    <row r="48" spans="1:13" x14ac:dyDescent="0.2">
      <c r="A48" s="11"/>
      <c r="B48" s="62" t="s">
        <v>60</v>
      </c>
      <c r="C48" s="63"/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</row>
    <row r="49" spans="1:13" x14ac:dyDescent="0.2">
      <c r="A49" s="8"/>
      <c r="B49" s="16"/>
      <c r="C49" s="17" t="s">
        <v>61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0">
        <v>0</v>
      </c>
      <c r="K49" s="9">
        <v>0</v>
      </c>
      <c r="L49" s="9">
        <v>0</v>
      </c>
      <c r="M49" s="9">
        <v>0</v>
      </c>
    </row>
    <row r="50" spans="1:13" x14ac:dyDescent="0.2">
      <c r="A50" s="11"/>
      <c r="B50" s="12"/>
      <c r="C50" s="13" t="s">
        <v>62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5">
        <v>0</v>
      </c>
      <c r="K50" s="14">
        <v>0</v>
      </c>
      <c r="L50" s="14">
        <v>0</v>
      </c>
      <c r="M50" s="14">
        <v>0</v>
      </c>
    </row>
    <row r="51" spans="1:13" x14ac:dyDescent="0.2">
      <c r="A51" s="8"/>
      <c r="B51" s="60" t="s">
        <v>63</v>
      </c>
      <c r="C51" s="61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</row>
    <row r="52" spans="1:13" x14ac:dyDescent="0.2">
      <c r="A52" s="11"/>
      <c r="B52" s="12"/>
      <c r="C52" s="13" t="s">
        <v>61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</row>
    <row r="53" spans="1:13" x14ac:dyDescent="0.2">
      <c r="A53" s="8"/>
      <c r="B53" s="16"/>
      <c r="C53" s="17" t="s">
        <v>62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34"/>
      <c r="L53" s="9">
        <v>0</v>
      </c>
      <c r="M53" s="9">
        <v>0</v>
      </c>
    </row>
    <row r="54" spans="1:13" x14ac:dyDescent="0.2">
      <c r="A54" s="66" t="s">
        <v>64</v>
      </c>
      <c r="B54" s="66"/>
      <c r="C54" s="66"/>
      <c r="D54" s="22">
        <v>200000</v>
      </c>
      <c r="E54" s="22">
        <v>200000</v>
      </c>
      <c r="F54" s="22">
        <f>F46</f>
        <v>23829.4</v>
      </c>
      <c r="G54" s="22">
        <v>60503.35</v>
      </c>
      <c r="H54" s="22">
        <f>H46</f>
        <v>29727.77</v>
      </c>
      <c r="I54" s="22">
        <v>44904.52</v>
      </c>
      <c r="J54" s="23">
        <v>22.45</v>
      </c>
      <c r="K54" s="22">
        <f>K46</f>
        <v>31118.760000000002</v>
      </c>
      <c r="L54" s="22">
        <v>39807.480000000003</v>
      </c>
      <c r="M54" s="22">
        <v>139496.65</v>
      </c>
    </row>
    <row r="55" spans="1:13" x14ac:dyDescent="0.2">
      <c r="A55" s="80" t="s">
        <v>65</v>
      </c>
      <c r="B55" s="80"/>
      <c r="C55" s="80"/>
      <c r="D55" s="20">
        <v>0</v>
      </c>
      <c r="E55" s="20">
        <v>0</v>
      </c>
      <c r="F55" s="20">
        <v>0</v>
      </c>
      <c r="G55" s="35"/>
      <c r="H55" s="20">
        <v>0</v>
      </c>
      <c r="I55" s="20">
        <v>2675.6</v>
      </c>
      <c r="J55" s="20">
        <v>0</v>
      </c>
      <c r="K55" s="20">
        <v>0</v>
      </c>
      <c r="L55" s="20">
        <v>0</v>
      </c>
      <c r="M55" s="20">
        <v>0</v>
      </c>
    </row>
    <row r="56" spans="1:13" x14ac:dyDescent="0.2">
      <c r="A56" s="88" t="s">
        <v>66</v>
      </c>
      <c r="B56" s="88"/>
      <c r="C56" s="88"/>
      <c r="D56" s="36">
        <v>200000</v>
      </c>
      <c r="E56" s="36">
        <v>200000</v>
      </c>
      <c r="F56" s="36">
        <f>F54</f>
        <v>23829.4</v>
      </c>
      <c r="G56" s="36">
        <v>60503.35</v>
      </c>
      <c r="H56" s="36">
        <f>H54</f>
        <v>29727.77</v>
      </c>
      <c r="I56" s="36">
        <v>47580.12</v>
      </c>
      <c r="J56" s="36">
        <v>22.45</v>
      </c>
      <c r="K56" s="36">
        <f>K54</f>
        <v>31118.760000000002</v>
      </c>
      <c r="L56" s="36">
        <v>39807.480000000003</v>
      </c>
      <c r="M56" s="36">
        <v>139496.65</v>
      </c>
    </row>
    <row r="59" spans="1:13" x14ac:dyDescent="0.2">
      <c r="A59" s="89" t="s">
        <v>67</v>
      </c>
      <c r="B59" s="89"/>
      <c r="C59" s="89"/>
      <c r="D59" s="89"/>
      <c r="E59" s="89"/>
      <c r="F59" s="89"/>
      <c r="G59" s="89"/>
      <c r="H59" s="89"/>
      <c r="I59" s="89"/>
    </row>
    <row r="60" spans="1:13" x14ac:dyDescent="0.2">
      <c r="A60" s="37"/>
      <c r="B60" s="38"/>
      <c r="C60" s="39"/>
      <c r="D60" s="74" t="s">
        <v>68</v>
      </c>
      <c r="E60" s="74"/>
      <c r="F60" s="71" t="s">
        <v>72</v>
      </c>
      <c r="G60" s="71" t="s">
        <v>73</v>
      </c>
      <c r="H60" s="71" t="s">
        <v>74</v>
      </c>
      <c r="I60" s="71" t="s">
        <v>5</v>
      </c>
    </row>
    <row r="61" spans="1:13" x14ac:dyDescent="0.2">
      <c r="A61" s="90" t="s">
        <v>69</v>
      </c>
      <c r="B61" s="91"/>
      <c r="C61" s="92"/>
      <c r="D61" s="5" t="s">
        <v>70</v>
      </c>
      <c r="E61" s="5" t="s">
        <v>71</v>
      </c>
      <c r="F61" s="73"/>
      <c r="G61" s="73"/>
      <c r="H61" s="73"/>
      <c r="I61" s="73"/>
    </row>
    <row r="62" spans="1:13" x14ac:dyDescent="0.2">
      <c r="A62" s="11"/>
      <c r="B62" s="12"/>
      <c r="C62" s="40"/>
      <c r="D62" s="5" t="s">
        <v>75</v>
      </c>
      <c r="E62" s="5" t="s">
        <v>76</v>
      </c>
      <c r="F62" s="73"/>
      <c r="G62" s="73"/>
      <c r="H62" s="73"/>
      <c r="I62" s="73"/>
    </row>
    <row r="63" spans="1:13" x14ac:dyDescent="0.2">
      <c r="A63" s="11"/>
      <c r="B63" s="12"/>
      <c r="C63" s="40"/>
      <c r="D63" s="29" t="s">
        <v>11</v>
      </c>
      <c r="E63" s="29" t="s">
        <v>12</v>
      </c>
      <c r="F63" s="41" t="s">
        <v>13</v>
      </c>
      <c r="G63" s="41" t="s">
        <v>15</v>
      </c>
      <c r="H63" s="41" t="s">
        <v>45</v>
      </c>
      <c r="I63" s="41" t="s">
        <v>77</v>
      </c>
    </row>
    <row r="64" spans="1:13" x14ac:dyDescent="0.2">
      <c r="A64" s="66" t="s">
        <v>78</v>
      </c>
      <c r="B64" s="66"/>
      <c r="C64" s="66"/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</row>
    <row r="65" spans="1:9" x14ac:dyDescent="0.2">
      <c r="A65" s="87" t="s">
        <v>79</v>
      </c>
      <c r="B65" s="87"/>
      <c r="C65" s="87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</row>
    <row r="66" spans="1:9" x14ac:dyDescent="0.2">
      <c r="A66" s="93" t="s">
        <v>80</v>
      </c>
      <c r="B66" s="93"/>
      <c r="C66" s="93"/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</row>
    <row r="67" spans="1:9" x14ac:dyDescent="0.2">
      <c r="A67" s="87" t="s">
        <v>81</v>
      </c>
      <c r="B67" s="87"/>
      <c r="C67" s="87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x14ac:dyDescent="0.2">
      <c r="A68" s="94" t="s">
        <v>82</v>
      </c>
      <c r="B68" s="94"/>
      <c r="C68" s="94"/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x14ac:dyDescent="0.2">
      <c r="A69" s="87" t="s">
        <v>83</v>
      </c>
      <c r="B69" s="87"/>
      <c r="C69" s="87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</row>
    <row r="70" spans="1:9" x14ac:dyDescent="0.2">
      <c r="A70" s="93" t="s">
        <v>84</v>
      </c>
      <c r="B70" s="93"/>
      <c r="C70" s="93"/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</row>
    <row r="71" spans="1:9" x14ac:dyDescent="0.2">
      <c r="A71" s="87" t="s">
        <v>85</v>
      </c>
      <c r="B71" s="87"/>
      <c r="C71" s="87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</row>
    <row r="72" spans="1:9" x14ac:dyDescent="0.2">
      <c r="A72" s="88" t="s">
        <v>86</v>
      </c>
      <c r="B72" s="88"/>
      <c r="C72" s="88"/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</row>
    <row r="74" spans="1:9" x14ac:dyDescent="0.2">
      <c r="A74" s="89" t="s">
        <v>87</v>
      </c>
      <c r="B74" s="89"/>
      <c r="C74" s="89"/>
      <c r="D74" s="89"/>
      <c r="E74" s="89"/>
      <c r="F74" s="89"/>
      <c r="G74" s="89"/>
      <c r="H74" s="89"/>
    </row>
    <row r="75" spans="1:9" x14ac:dyDescent="0.2">
      <c r="A75" s="37"/>
      <c r="B75" s="38"/>
      <c r="C75" s="38"/>
      <c r="D75" s="74" t="s">
        <v>68</v>
      </c>
      <c r="E75" s="74"/>
      <c r="F75" s="71" t="s">
        <v>73</v>
      </c>
      <c r="G75" s="71" t="s">
        <v>74</v>
      </c>
      <c r="H75" s="71" t="s">
        <v>5</v>
      </c>
    </row>
    <row r="76" spans="1:9" x14ac:dyDescent="0.2">
      <c r="A76" s="90" t="s">
        <v>88</v>
      </c>
      <c r="B76" s="91"/>
      <c r="C76" s="91"/>
      <c r="D76" s="5" t="s">
        <v>70</v>
      </c>
      <c r="E76" s="5" t="s">
        <v>71</v>
      </c>
      <c r="F76" s="73"/>
      <c r="G76" s="73"/>
      <c r="H76" s="73"/>
    </row>
    <row r="77" spans="1:9" x14ac:dyDescent="0.2">
      <c r="A77" s="90" t="s">
        <v>89</v>
      </c>
      <c r="B77" s="91"/>
      <c r="C77" s="91"/>
      <c r="D77" s="5" t="s">
        <v>75</v>
      </c>
      <c r="E77" s="5" t="s">
        <v>76</v>
      </c>
      <c r="F77" s="73"/>
      <c r="G77" s="73"/>
      <c r="H77" s="73"/>
    </row>
    <row r="78" spans="1:9" x14ac:dyDescent="0.2">
      <c r="A78" s="11"/>
      <c r="B78" s="12"/>
      <c r="C78" s="12"/>
      <c r="D78" s="29" t="s">
        <v>11</v>
      </c>
      <c r="E78" s="29" t="s">
        <v>12</v>
      </c>
      <c r="F78" s="41" t="s">
        <v>13</v>
      </c>
      <c r="G78" s="41" t="s">
        <v>15</v>
      </c>
      <c r="H78" s="41" t="s">
        <v>90</v>
      </c>
    </row>
    <row r="79" spans="1:9" x14ac:dyDescent="0.2">
      <c r="A79" s="64" t="s">
        <v>78</v>
      </c>
      <c r="B79" s="64"/>
      <c r="C79" s="64"/>
      <c r="D79" s="20">
        <v>0</v>
      </c>
      <c r="E79" s="20">
        <v>0</v>
      </c>
      <c r="F79" s="20">
        <v>0</v>
      </c>
      <c r="G79" s="20">
        <v>0</v>
      </c>
      <c r="H79" s="20">
        <v>0</v>
      </c>
    </row>
    <row r="80" spans="1:9" x14ac:dyDescent="0.2">
      <c r="A80" s="93" t="s">
        <v>79</v>
      </c>
      <c r="B80" s="93"/>
      <c r="C80" s="93"/>
      <c r="D80" s="14">
        <v>0</v>
      </c>
      <c r="E80" s="14">
        <v>0</v>
      </c>
      <c r="F80" s="14">
        <v>0</v>
      </c>
      <c r="G80" s="14">
        <v>0</v>
      </c>
      <c r="H80" s="14">
        <v>0</v>
      </c>
    </row>
    <row r="81" spans="1:9" x14ac:dyDescent="0.2">
      <c r="A81" s="87" t="s">
        <v>80</v>
      </c>
      <c r="B81" s="87"/>
      <c r="C81" s="87"/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9" x14ac:dyDescent="0.2">
      <c r="A82" s="93" t="s">
        <v>81</v>
      </c>
      <c r="B82" s="93"/>
      <c r="C82" s="93"/>
      <c r="D82" s="14">
        <v>0</v>
      </c>
      <c r="E82" s="14">
        <v>0</v>
      </c>
      <c r="F82" s="14">
        <v>0</v>
      </c>
      <c r="G82" s="14">
        <v>0</v>
      </c>
      <c r="H82" s="14">
        <v>0</v>
      </c>
    </row>
    <row r="83" spans="1:9" x14ac:dyDescent="0.2">
      <c r="A83" s="98" t="s">
        <v>82</v>
      </c>
      <c r="B83" s="98"/>
      <c r="C83" s="98"/>
      <c r="D83" s="32">
        <v>0</v>
      </c>
      <c r="E83" s="32">
        <v>0</v>
      </c>
      <c r="F83" s="32">
        <v>0</v>
      </c>
      <c r="G83" s="32">
        <v>0</v>
      </c>
      <c r="H83" s="32">
        <v>0</v>
      </c>
    </row>
    <row r="84" spans="1:9" x14ac:dyDescent="0.2">
      <c r="A84" s="93" t="s">
        <v>83</v>
      </c>
      <c r="B84" s="93"/>
      <c r="C84" s="93"/>
      <c r="D84" s="14">
        <v>0</v>
      </c>
      <c r="E84" s="14">
        <v>0</v>
      </c>
      <c r="F84" s="14">
        <v>0</v>
      </c>
      <c r="G84" s="14">
        <v>0</v>
      </c>
      <c r="H84" s="14">
        <v>0</v>
      </c>
    </row>
    <row r="85" spans="1:9" x14ac:dyDescent="0.2">
      <c r="A85" s="87" t="s">
        <v>84</v>
      </c>
      <c r="B85" s="87"/>
      <c r="C85" s="87"/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9" x14ac:dyDescent="0.2">
      <c r="A86" s="93" t="s">
        <v>85</v>
      </c>
      <c r="B86" s="93"/>
      <c r="C86" s="93"/>
      <c r="D86" s="14">
        <v>0</v>
      </c>
      <c r="E86" s="14">
        <v>0</v>
      </c>
      <c r="F86" s="14">
        <v>0</v>
      </c>
      <c r="G86" s="14">
        <v>0</v>
      </c>
      <c r="H86" s="14">
        <v>0</v>
      </c>
    </row>
    <row r="87" spans="1:9" x14ac:dyDescent="0.2">
      <c r="A87" s="95" t="s">
        <v>86</v>
      </c>
      <c r="B87" s="95"/>
      <c r="C87" s="95"/>
      <c r="D87" s="42">
        <v>0</v>
      </c>
      <c r="E87" s="42">
        <v>0</v>
      </c>
      <c r="F87" s="42">
        <v>0</v>
      </c>
      <c r="G87" s="42">
        <v>0</v>
      </c>
      <c r="H87" s="42">
        <v>0</v>
      </c>
    </row>
    <row r="88" spans="1:9" x14ac:dyDescent="0.2">
      <c r="A88" s="43"/>
      <c r="B88" s="96" t="s">
        <v>91</v>
      </c>
      <c r="C88" s="97"/>
      <c r="D88" s="97"/>
      <c r="E88" s="97"/>
      <c r="F88" s="97"/>
      <c r="G88" s="97"/>
      <c r="H88" s="97"/>
    </row>
    <row r="91" spans="1:9" customFormat="1" ht="15" x14ac:dyDescent="0.25"/>
    <row r="92" spans="1:9" customFormat="1" ht="15" x14ac:dyDescent="0.25">
      <c r="C92" s="44" t="s">
        <v>97</v>
      </c>
      <c r="G92" s="45" t="s">
        <v>98</v>
      </c>
      <c r="H92" s="45"/>
      <c r="I92" s="45"/>
    </row>
    <row r="93" spans="1:9" customFormat="1" ht="15" x14ac:dyDescent="0.25">
      <c r="C93" s="44" t="s">
        <v>99</v>
      </c>
      <c r="G93" s="46" t="s">
        <v>100</v>
      </c>
      <c r="H93" s="46"/>
      <c r="I93" s="46"/>
    </row>
    <row r="94" spans="1:9" customFormat="1" ht="15" x14ac:dyDescent="0.25"/>
  </sheetData>
  <mergeCells count="79">
    <mergeCell ref="A87:C87"/>
    <mergeCell ref="B88:H88"/>
    <mergeCell ref="A81:C81"/>
    <mergeCell ref="A82:C82"/>
    <mergeCell ref="A83:C83"/>
    <mergeCell ref="A84:C84"/>
    <mergeCell ref="A85:C85"/>
    <mergeCell ref="A86:C86"/>
    <mergeCell ref="A80:C80"/>
    <mergeCell ref="A70:C70"/>
    <mergeCell ref="A71:C71"/>
    <mergeCell ref="A72:C72"/>
    <mergeCell ref="A74:H74"/>
    <mergeCell ref="D75:E75"/>
    <mergeCell ref="A76:C76"/>
    <mergeCell ref="A77:C77"/>
    <mergeCell ref="F75:F77"/>
    <mergeCell ref="G75:G77"/>
    <mergeCell ref="H75:H77"/>
    <mergeCell ref="A79:C79"/>
    <mergeCell ref="A69:C69"/>
    <mergeCell ref="A56:C56"/>
    <mergeCell ref="A59:I59"/>
    <mergeCell ref="D60:E60"/>
    <mergeCell ref="A61:C61"/>
    <mergeCell ref="F60:F62"/>
    <mergeCell ref="G60:G62"/>
    <mergeCell ref="H60:H62"/>
    <mergeCell ref="I60:I62"/>
    <mergeCell ref="A64:C64"/>
    <mergeCell ref="A65:C65"/>
    <mergeCell ref="A66:C66"/>
    <mergeCell ref="A67:C67"/>
    <mergeCell ref="A68:C68"/>
    <mergeCell ref="A55:C55"/>
    <mergeCell ref="A40:C40"/>
    <mergeCell ref="A41:C41"/>
    <mergeCell ref="A42:C42"/>
    <mergeCell ref="A43:C43"/>
    <mergeCell ref="A44:C44"/>
    <mergeCell ref="A45:C45"/>
    <mergeCell ref="A46:C46"/>
    <mergeCell ref="A47:C47"/>
    <mergeCell ref="B48:C48"/>
    <mergeCell ref="B51:C51"/>
    <mergeCell ref="A54:C54"/>
    <mergeCell ref="F34:G34"/>
    <mergeCell ref="H34:J34"/>
    <mergeCell ref="K34:L34"/>
    <mergeCell ref="A37:C37"/>
    <mergeCell ref="A38:C38"/>
    <mergeCell ref="A39:C39"/>
    <mergeCell ref="A29:C29"/>
    <mergeCell ref="A30:C30"/>
    <mergeCell ref="A31:C31"/>
    <mergeCell ref="A32:C32"/>
    <mergeCell ref="A33:C33"/>
    <mergeCell ref="A34:C36"/>
    <mergeCell ref="A19:C19"/>
    <mergeCell ref="A20:C20"/>
    <mergeCell ref="B21:C21"/>
    <mergeCell ref="B24:C24"/>
    <mergeCell ref="A27:C27"/>
    <mergeCell ref="G92:I92"/>
    <mergeCell ref="G93:I93"/>
    <mergeCell ref="A8:J8"/>
    <mergeCell ref="A7:J7"/>
    <mergeCell ref="C1:I1"/>
    <mergeCell ref="C2:I2"/>
    <mergeCell ref="C3:I3"/>
    <mergeCell ref="C4:I4"/>
    <mergeCell ref="C5:I5"/>
    <mergeCell ref="A28:C28"/>
    <mergeCell ref="F9:I9"/>
    <mergeCell ref="A9:C11"/>
    <mergeCell ref="A12:C12"/>
    <mergeCell ref="B13:C13"/>
    <mergeCell ref="B15:C15"/>
    <mergeCell ref="B16:C16"/>
  </mergeCells>
  <pageMargins left="0.39370078740157477" right="0.39370078740157477" top="0.39370078740157477" bottom="0.39370078740157477" header="0.39370078740157477" footer="0.39370078740157477"/>
  <pageSetup paperSize="9" scale="80" orientation="landscape" useFirstPageNumber="1" r:id="rId1"/>
  <headerFooter>
    <oddHeader>&amp;RPágina: &amp;P de &amp;N</oddHeader>
  </headerFooter>
  <rowBreaks count="2" manualBreakCount="2">
    <brk id="33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CP103002</vt:lpstr>
      <vt:lpstr>'CP103002'!Titulos_de_impressao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Brum</dc:creator>
  <cp:lastModifiedBy>GAB_07</cp:lastModifiedBy>
  <cp:lastPrinted>2017-05-22T12:03:13Z</cp:lastPrinted>
  <dcterms:created xsi:type="dcterms:W3CDTF">2017-05-17T22:46:37Z</dcterms:created>
  <dcterms:modified xsi:type="dcterms:W3CDTF">2017-05-22T12:05:58Z</dcterms:modified>
</cp:coreProperties>
</file>